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DZR\Desktop\"/>
    </mc:Choice>
  </mc:AlternateContent>
  <bookViews>
    <workbookView xWindow="1170" yWindow="0" windowWidth="28800" windowHeight="11400"/>
  </bookViews>
  <sheets>
    <sheet name="Blad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B17" i="1" l="1"/>
  <c r="F15" i="1"/>
  <c r="D15" i="1"/>
  <c r="E13" i="1"/>
  <c r="D13" i="1"/>
  <c r="C13" i="1"/>
  <c r="C17" i="1" s="1"/>
  <c r="B13" i="1"/>
  <c r="F10" i="1"/>
  <c r="D10" i="1"/>
  <c r="F9" i="1"/>
  <c r="D9" i="1"/>
  <c r="F8" i="1"/>
  <c r="D8" i="1"/>
  <c r="F7" i="1"/>
  <c r="D7" i="1"/>
  <c r="D6" i="1"/>
  <c r="F6" i="1" s="1"/>
  <c r="F5" i="1"/>
  <c r="F13" i="1" s="1"/>
  <c r="D5" i="1"/>
  <c r="D17" i="1" l="1"/>
  <c r="F17" i="1" s="1"/>
</calcChain>
</file>

<file path=xl/sharedStrings.xml><?xml version="1.0" encoding="utf-8"?>
<sst xmlns="http://schemas.openxmlformats.org/spreadsheetml/2006/main" count="24" uniqueCount="24">
  <si>
    <t>Ingående i till-</t>
  </si>
  <si>
    <t>Avgifter som p.g.a.</t>
  </si>
  <si>
    <t>Ingående i slutlig</t>
  </si>
  <si>
    <t>kommande skatt</t>
  </si>
  <si>
    <t xml:space="preserve">maskinell omräkning </t>
  </si>
  <si>
    <t>skatt enligt 2016</t>
  </si>
  <si>
    <t>som debiterats</t>
  </si>
  <si>
    <t>Summan av</t>
  </si>
  <si>
    <t xml:space="preserve">avkortas eller åter- </t>
  </si>
  <si>
    <t>Avgifter, kr</t>
  </si>
  <si>
    <t>års beskattning</t>
  </si>
  <si>
    <t>under 2017</t>
  </si>
  <si>
    <t>kolumn 2 + 3</t>
  </si>
  <si>
    <t>betalats under 2017</t>
  </si>
  <si>
    <t>Återstår</t>
  </si>
  <si>
    <t>Sjukförsäkringsavgift</t>
  </si>
  <si>
    <t>Efterlevandepensionsavgift</t>
  </si>
  <si>
    <t>Ålderspensionsavgift</t>
  </si>
  <si>
    <t>Föräldraförsäkringsavgift</t>
  </si>
  <si>
    <t>Arbetsskadeavgift</t>
  </si>
  <si>
    <t>Arbetsmarknadsavgift</t>
  </si>
  <si>
    <t>Summa egenavgifter</t>
  </si>
  <si>
    <t>Allmän löneavgift</t>
  </si>
  <si>
    <t>Total 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</si>
</sst>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3" fontId="1" fillId="0" borderId="9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E19" sqref="E19"/>
    </sheetView>
  </sheetViews>
  <sheetFormatPr defaultRowHeight="15" x14ac:dyDescent="0.25"/>
  <cols>
    <col min="1" max="1" width="23" bestFit="1" customWidth="1"/>
    <col min="2" max="3" width="15" bestFit="1" customWidth="1"/>
    <col min="4" max="4" width="13.85546875" bestFit="1" customWidth="1"/>
    <col min="5" max="5" width="18.85546875" bestFit="1" customWidth="1"/>
    <col min="6" max="6" width="13.85546875" bestFit="1" customWidth="1"/>
  </cols>
  <sheetData>
    <row r="1" spans="1:6" x14ac:dyDescent="0.25">
      <c r="A1" s="1"/>
      <c r="B1" s="2"/>
      <c r="C1" s="3" t="s">
        <v>0</v>
      </c>
      <c r="D1" s="4"/>
      <c r="E1" s="1" t="s">
        <v>1</v>
      </c>
      <c r="F1" s="1"/>
    </row>
    <row r="2" spans="1:6" x14ac:dyDescent="0.25">
      <c r="A2" s="2"/>
      <c r="B2" s="3" t="s">
        <v>2</v>
      </c>
      <c r="C2" s="3" t="s">
        <v>3</v>
      </c>
      <c r="D2" s="4"/>
      <c r="E2" s="1" t="s">
        <v>4</v>
      </c>
      <c r="F2" s="1"/>
    </row>
    <row r="3" spans="1:6" x14ac:dyDescent="0.25">
      <c r="A3" s="2"/>
      <c r="B3" s="3" t="s">
        <v>5</v>
      </c>
      <c r="C3" s="3" t="s">
        <v>6</v>
      </c>
      <c r="D3" s="4" t="s">
        <v>7</v>
      </c>
      <c r="E3" s="1" t="s">
        <v>8</v>
      </c>
      <c r="F3" s="1"/>
    </row>
    <row r="4" spans="1:6" ht="15.75" thickBot="1" x14ac:dyDescent="0.3">
      <c r="A4" s="5" t="s">
        <v>9</v>
      </c>
      <c r="B4" s="6" t="s">
        <v>10</v>
      </c>
      <c r="C4" s="7" t="s">
        <v>11</v>
      </c>
      <c r="D4" s="8" t="s">
        <v>12</v>
      </c>
      <c r="E4" s="8" t="s">
        <v>13</v>
      </c>
      <c r="F4" s="8" t="s">
        <v>14</v>
      </c>
    </row>
    <row r="5" spans="1:6" x14ac:dyDescent="0.25">
      <c r="A5" s="1" t="s">
        <v>15</v>
      </c>
      <c r="B5" s="9">
        <v>1876248096</v>
      </c>
      <c r="C5" s="9">
        <v>37431589</v>
      </c>
      <c r="D5" s="10">
        <f>B5+C5</f>
        <v>1913679685</v>
      </c>
      <c r="E5" s="10">
        <v>29167443</v>
      </c>
      <c r="F5" s="9">
        <f>D5-E5</f>
        <v>1884512242</v>
      </c>
    </row>
    <row r="6" spans="1:6" x14ac:dyDescent="0.25">
      <c r="A6" s="1" t="s">
        <v>16</v>
      </c>
      <c r="B6" s="9">
        <v>441690493</v>
      </c>
      <c r="C6" s="9">
        <v>9515676</v>
      </c>
      <c r="D6" s="10">
        <f t="shared" ref="D6:D17" si="0">B6+C6</f>
        <v>451206169</v>
      </c>
      <c r="E6" s="10">
        <v>7373750</v>
      </c>
      <c r="F6" s="9">
        <f t="shared" ref="F6:F17" si="1">D6-E6</f>
        <v>443832419</v>
      </c>
    </row>
    <row r="7" spans="1:6" x14ac:dyDescent="0.25">
      <c r="A7" s="1" t="s">
        <v>17</v>
      </c>
      <c r="B7" s="9">
        <v>4486087236</v>
      </c>
      <c r="C7" s="9">
        <v>93531300</v>
      </c>
      <c r="D7" s="10">
        <f t="shared" si="0"/>
        <v>4579618536</v>
      </c>
      <c r="E7" s="10">
        <v>164874402</v>
      </c>
      <c r="F7" s="9">
        <f t="shared" si="1"/>
        <v>4414744134</v>
      </c>
    </row>
    <row r="8" spans="1:6" x14ac:dyDescent="0.25">
      <c r="A8" s="1" t="s">
        <v>18</v>
      </c>
      <c r="B8" s="9">
        <v>981701913</v>
      </c>
      <c r="C8" s="9">
        <v>21067745</v>
      </c>
      <c r="D8" s="10">
        <f t="shared" si="0"/>
        <v>1002769658</v>
      </c>
      <c r="E8" s="10">
        <v>16198453</v>
      </c>
      <c r="F8" s="9">
        <f t="shared" si="1"/>
        <v>986571205</v>
      </c>
    </row>
    <row r="9" spans="1:6" x14ac:dyDescent="0.25">
      <c r="A9" s="1" t="s">
        <v>19</v>
      </c>
      <c r="B9" s="9">
        <v>113138378</v>
      </c>
      <c r="C9" s="9">
        <v>2492865</v>
      </c>
      <c r="D9" s="10">
        <f t="shared" si="0"/>
        <v>115631243</v>
      </c>
      <c r="E9" s="10">
        <v>1979529</v>
      </c>
      <c r="F9" s="9">
        <f t="shared" si="1"/>
        <v>113651714</v>
      </c>
    </row>
    <row r="10" spans="1:6" x14ac:dyDescent="0.25">
      <c r="A10" s="1" t="s">
        <v>20</v>
      </c>
      <c r="B10" s="9">
        <v>37630723</v>
      </c>
      <c r="C10" s="9">
        <v>1432188</v>
      </c>
      <c r="D10" s="10">
        <f t="shared" si="0"/>
        <v>39062911</v>
      </c>
      <c r="E10" s="10">
        <v>1257332</v>
      </c>
      <c r="F10" s="9">
        <f t="shared" si="1"/>
        <v>37805579</v>
      </c>
    </row>
    <row r="11" spans="1:6" x14ac:dyDescent="0.25">
      <c r="A11" s="11"/>
      <c r="B11" s="9"/>
      <c r="C11" s="9"/>
      <c r="D11" s="10"/>
      <c r="E11" s="10"/>
      <c r="F11" s="9"/>
    </row>
    <row r="12" spans="1:6" x14ac:dyDescent="0.25">
      <c r="A12" s="1"/>
      <c r="B12" s="9"/>
      <c r="C12" s="9"/>
      <c r="D12" s="10"/>
      <c r="E12" s="10"/>
      <c r="F12" s="9"/>
    </row>
    <row r="13" spans="1:6" x14ac:dyDescent="0.25">
      <c r="A13" s="11" t="s">
        <v>21</v>
      </c>
      <c r="B13" s="9">
        <f>SUM(B5:B10)</f>
        <v>7936496839</v>
      </c>
      <c r="C13" s="9">
        <f>SUM(C5:C10)</f>
        <v>165471363</v>
      </c>
      <c r="D13" s="10">
        <f t="shared" si="0"/>
        <v>8101968202</v>
      </c>
      <c r="E13" s="10">
        <f>SUM(E5:E10)</f>
        <v>220850909</v>
      </c>
      <c r="F13" s="9">
        <f>SUM(F5:F10)</f>
        <v>7881117293</v>
      </c>
    </row>
    <row r="14" spans="1:6" x14ac:dyDescent="0.25">
      <c r="A14" s="1"/>
      <c r="B14" s="9"/>
      <c r="C14" s="9"/>
      <c r="D14" s="10"/>
      <c r="E14" s="10"/>
      <c r="F14" s="9"/>
    </row>
    <row r="15" spans="1:6" x14ac:dyDescent="0.25">
      <c r="A15" s="1" t="s">
        <v>22</v>
      </c>
      <c r="B15" s="9">
        <v>3644008458</v>
      </c>
      <c r="C15" s="9">
        <v>80566206</v>
      </c>
      <c r="D15" s="10">
        <f t="shared" si="0"/>
        <v>3724574664</v>
      </c>
      <c r="E15" s="10">
        <v>61719180</v>
      </c>
      <c r="F15" s="9">
        <f t="shared" si="1"/>
        <v>3662855484</v>
      </c>
    </row>
    <row r="16" spans="1:6" ht="15.75" thickBot="1" x14ac:dyDescent="0.3">
      <c r="A16" s="1"/>
      <c r="B16" s="9"/>
      <c r="C16" s="9"/>
      <c r="D16" s="10"/>
      <c r="E16" s="10"/>
      <c r="F16" s="9"/>
    </row>
    <row r="17" spans="1:6" x14ac:dyDescent="0.25">
      <c r="A17" s="12" t="s">
        <v>23</v>
      </c>
      <c r="B17" s="13">
        <f>B13+B15</f>
        <v>11580505297</v>
      </c>
      <c r="C17" s="13">
        <f>C13+C15</f>
        <v>246037569</v>
      </c>
      <c r="D17" s="14">
        <f t="shared" si="0"/>
        <v>11826542866</v>
      </c>
      <c r="E17" s="14">
        <f>E13+E15</f>
        <v>282570089</v>
      </c>
      <c r="F17" s="14">
        <f t="shared" si="1"/>
        <v>11543972777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Blad3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Niemenmaa</dc:creator>
  <cp:lastModifiedBy>Malena Roth</cp:lastModifiedBy>
  <dcterms:created xsi:type="dcterms:W3CDTF">2018-01-31T13:02:08Z</dcterms:created>
  <dcterms:modified xsi:type="dcterms:W3CDTF">2018-02-05T13:47:03Z</dcterms:modified>
</cp:coreProperties>
</file>